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10080"/>
  </bookViews>
  <sheets>
    <sheet name="EA" sheetId="3" r:id="rId1"/>
  </sheets>
  <definedNames>
    <definedName name="_xlnm._FilterDatabase" localSheetId="0" hidden="1">EA!#REF!</definedName>
  </definedNames>
  <calcPr calcId="12451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" i="3"/>
  <c r="C4"/>
  <c r="D56"/>
  <c r="C56"/>
  <c r="D49"/>
  <c r="C49"/>
  <c r="D43"/>
  <c r="C43"/>
  <c r="D39"/>
  <c r="C39"/>
  <c r="D29"/>
  <c r="C29"/>
  <c r="D25"/>
  <c r="C25"/>
  <c r="D15"/>
  <c r="C15"/>
  <c r="D12"/>
  <c r="C12"/>
  <c r="D59" l="1"/>
  <c r="C59"/>
  <c r="D22"/>
  <c r="C22"/>
  <c r="D61" l="1"/>
  <c r="C61"/>
</calcChain>
</file>

<file path=xl/sharedStrings.xml><?xml version="1.0" encoding="utf-8"?>
<sst xmlns="http://schemas.openxmlformats.org/spreadsheetml/2006/main" count="73" uniqueCount="57">
  <si>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</si>
  <si>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</si>
  <si>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</si>
  <si>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</si>
  <si>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</si>
  <si>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</si>
  <si>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</si>
  <si>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</si>
  <si>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</si>
  <si>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</si>
  <si>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</si>
  <si>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</si>
  <si>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</si>
  <si>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</si>
  <si>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</si>
  <si>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</si>
  <si>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</si>
  <si>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</si>
  <si>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</si>
  <si>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</si>
  <si>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</si>
  <si>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</si>
  <si>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</si>
  <si>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</si>
  <si>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</si>
  <si>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</si>
  <si>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</si>
  <si>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</si>
  <si>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</si>
  <si>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</si>
  <si>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</si>
  <si>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</si>
  <si>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</si>
  <si>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</si>
  <si>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</si>
  <si>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</si>
  <si>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</si>
  <si>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</si>
  <si>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</si>
  <si>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</si>
  <si>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</si>
  <si>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</si>
  <si>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</si>
  <si>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</si>
  <si>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</si>
  <si>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</si>
  <si>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</si>
  <si>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</si>
  <si>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</si>
  <si>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</si>
  <si>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</si>
  <si>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</si>
  <si>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</si>
  <si>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</si>
  <si>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</si>
  <si>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</si>
  <si>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JUNTA MUNICIPAL DE AGUA POTABLE Y ALCANTARILLADO DE SAN FELIPE, GTO.
ESTADO DE ACTIVIDADES
DEL 01 DE ENERO AL AL 30 DE JUNIO DEL 2019</t>
  </si>
</sst>
</file>

<file path=xl/styles.xml><?xml version="1.0" encoding="utf-8"?>
<styleSheet xmlns="http://schemas.openxmlformats.org/spreadsheetml/2006/main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</numFmts>
  <fonts count="10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8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3"/>
  <sheetViews>
    <sheetView showGridLines="0" tabSelected="1" workbookViewId="0">
      <selection activeCell="A2" sqref="A2"/>
    </sheetView>
  </sheetViews>
  <sheetFormatPr baseColWidth="10" defaultColWidth="12" defaultRowHeight="11.25"/>
  <cols>
    <col min="1" max="1" width="1.83203125" style="7" customWidth="1"/>
    <col min="2" max="2" width="85.83203125" style="1" customWidth="1"/>
    <col min="3" max="4" width="25.83203125" style="1" customWidth="1"/>
    <col min="5" max="16384" width="12" style="1"/>
  </cols>
  <sheetData>
    <row r="1" spans="1:5" ht="39.950000000000003" customHeight="1">
      <c r="A1" s="33" t="s">
        <v>56</v>
      </c>
      <c r="B1" s="34"/>
      <c r="C1" s="34"/>
      <c r="D1" s="35"/>
    </row>
    <row r="2" spans="1:5">
      <c r="A2" s="11"/>
      <c r="B2" s="8"/>
      <c r="C2" s="9">
        <v>2019</v>
      </c>
      <c r="D2" s="10">
        <v>2018</v>
      </c>
    </row>
    <row r="3" spans="1:5" s="2" customFormat="1">
      <c r="A3" s="4" t="s">
        <v>0</v>
      </c>
      <c r="B3" s="12"/>
      <c r="C3" s="13"/>
      <c r="D3" s="14"/>
    </row>
    <row r="4" spans="1:5">
      <c r="A4" s="5" t="s">
        <v>46</v>
      </c>
      <c r="B4" s="2"/>
      <c r="C4" s="27">
        <f>SUM(C5:C11)</f>
        <v>18064616.599999998</v>
      </c>
      <c r="D4" s="28">
        <f>SUM(D5:D11)</f>
        <v>32591305.109999999</v>
      </c>
      <c r="E4" s="31" t="s">
        <v>55</v>
      </c>
    </row>
    <row r="5" spans="1:5">
      <c r="A5" s="19"/>
      <c r="B5" s="20" t="s">
        <v>1</v>
      </c>
      <c r="C5" s="29">
        <v>0</v>
      </c>
      <c r="D5" s="30">
        <v>0</v>
      </c>
      <c r="E5" s="31">
        <v>4110</v>
      </c>
    </row>
    <row r="6" spans="1:5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>
      <c r="A8" s="19"/>
      <c r="B8" s="20" t="s">
        <v>2</v>
      </c>
      <c r="C8" s="29">
        <v>17813591.359999999</v>
      </c>
      <c r="D8" s="30">
        <v>31855316.010000002</v>
      </c>
      <c r="E8" s="31">
        <v>4140</v>
      </c>
    </row>
    <row r="9" spans="1:5">
      <c r="A9" s="19"/>
      <c r="B9" s="20" t="s">
        <v>47</v>
      </c>
      <c r="C9" s="29">
        <v>20105.04</v>
      </c>
      <c r="D9" s="30">
        <v>306551.27</v>
      </c>
      <c r="E9" s="31">
        <v>4150</v>
      </c>
    </row>
    <row r="10" spans="1:5">
      <c r="A10" s="19"/>
      <c r="B10" s="20" t="s">
        <v>48</v>
      </c>
      <c r="C10" s="29">
        <v>0</v>
      </c>
      <c r="D10" s="30">
        <v>429437.83</v>
      </c>
      <c r="E10" s="31">
        <v>4160</v>
      </c>
    </row>
    <row r="11" spans="1:5">
      <c r="A11" s="19"/>
      <c r="B11" s="20" t="s">
        <v>49</v>
      </c>
      <c r="C11" s="29">
        <v>230920.2</v>
      </c>
      <c r="D11" s="30">
        <v>0</v>
      </c>
      <c r="E11" s="31">
        <v>4170</v>
      </c>
    </row>
    <row r="12" spans="1:5" ht="34.5" customHeight="1">
      <c r="A12" s="36" t="s">
        <v>50</v>
      </c>
      <c r="B12" s="37"/>
      <c r="C12" s="27">
        <f>SUM(C13:C14)</f>
        <v>0</v>
      </c>
      <c r="D12" s="28">
        <f>SUM(D13:D14)</f>
        <v>551187.76</v>
      </c>
      <c r="E12" s="31" t="s">
        <v>55</v>
      </c>
    </row>
    <row r="13" spans="1:5" ht="22.5">
      <c r="A13" s="19"/>
      <c r="B13" s="26" t="s">
        <v>51</v>
      </c>
      <c r="C13" s="29">
        <v>0</v>
      </c>
      <c r="D13" s="30">
        <v>551187.76</v>
      </c>
      <c r="E13" s="31">
        <v>4210</v>
      </c>
    </row>
    <row r="14" spans="1:5">
      <c r="A14" s="19"/>
      <c r="B14" s="20" t="s">
        <v>52</v>
      </c>
      <c r="C14" s="29">
        <v>0</v>
      </c>
      <c r="D14" s="30">
        <v>0</v>
      </c>
      <c r="E14" s="31">
        <v>4220</v>
      </c>
    </row>
    <row r="15" spans="1:5">
      <c r="A15" s="5" t="s">
        <v>41</v>
      </c>
      <c r="B15" s="2"/>
      <c r="C15" s="27">
        <f>SUM(C16:C20)</f>
        <v>188319.35</v>
      </c>
      <c r="D15" s="28">
        <f>SUM(D16:D20)</f>
        <v>0</v>
      </c>
      <c r="E15" s="31" t="s">
        <v>55</v>
      </c>
    </row>
    <row r="16" spans="1:5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>
      <c r="A20" s="19"/>
      <c r="B20" s="20" t="s">
        <v>15</v>
      </c>
      <c r="C20" s="29">
        <v>188319.35</v>
      </c>
      <c r="D20" s="30">
        <v>0</v>
      </c>
      <c r="E20" s="31">
        <v>4390</v>
      </c>
    </row>
    <row r="21" spans="1:5">
      <c r="A21" s="19"/>
      <c r="B21" s="16"/>
      <c r="C21" s="17"/>
      <c r="D21" s="18"/>
      <c r="E21" s="31" t="s">
        <v>55</v>
      </c>
    </row>
    <row r="22" spans="1:5">
      <c r="A22" s="6" t="s">
        <v>9</v>
      </c>
      <c r="B22" s="21"/>
      <c r="C22" s="27">
        <f>SUM(C4+C12+C15)</f>
        <v>18252935.949999999</v>
      </c>
      <c r="D22" s="3">
        <f>SUM(D4+D12+D15)</f>
        <v>33142492.870000001</v>
      </c>
      <c r="E22" s="31" t="s">
        <v>55</v>
      </c>
    </row>
    <row r="23" spans="1:5">
      <c r="A23" s="19"/>
      <c r="B23" s="12"/>
      <c r="C23" s="15"/>
      <c r="D23" s="3"/>
      <c r="E23" s="31" t="s">
        <v>55</v>
      </c>
    </row>
    <row r="24" spans="1:5" s="2" customFormat="1">
      <c r="A24" s="4" t="s">
        <v>8</v>
      </c>
      <c r="B24" s="12"/>
      <c r="C24" s="13"/>
      <c r="D24" s="14"/>
      <c r="E24" s="32" t="s">
        <v>55</v>
      </c>
    </row>
    <row r="25" spans="1:5">
      <c r="A25" s="5" t="s">
        <v>42</v>
      </c>
      <c r="B25" s="2"/>
      <c r="C25" s="27">
        <f>SUM(C26:C28)</f>
        <v>12030628.08</v>
      </c>
      <c r="D25" s="28">
        <f>SUM(D26:D28)</f>
        <v>22546020.530000001</v>
      </c>
      <c r="E25" s="31" t="s">
        <v>55</v>
      </c>
    </row>
    <row r="26" spans="1:5">
      <c r="A26" s="19"/>
      <c r="B26" s="20" t="s">
        <v>37</v>
      </c>
      <c r="C26" s="29">
        <v>5675140.2800000003</v>
      </c>
      <c r="D26" s="30">
        <v>11054024.539999999</v>
      </c>
      <c r="E26" s="31">
        <v>5110</v>
      </c>
    </row>
    <row r="27" spans="1:5">
      <c r="A27" s="19"/>
      <c r="B27" s="20" t="s">
        <v>16</v>
      </c>
      <c r="C27" s="29">
        <v>1366286.96</v>
      </c>
      <c r="D27" s="30">
        <v>2340296.92</v>
      </c>
      <c r="E27" s="31">
        <v>5120</v>
      </c>
    </row>
    <row r="28" spans="1:5">
      <c r="A28" s="19"/>
      <c r="B28" s="20" t="s">
        <v>17</v>
      </c>
      <c r="C28" s="29">
        <v>4989200.84</v>
      </c>
      <c r="D28" s="30">
        <v>9151699.0700000003</v>
      </c>
      <c r="E28" s="31">
        <v>5130</v>
      </c>
    </row>
    <row r="29" spans="1:5">
      <c r="A29" s="5" t="s">
        <v>53</v>
      </c>
      <c r="B29" s="2"/>
      <c r="C29" s="27">
        <f>SUM(C30:C38)</f>
        <v>0</v>
      </c>
      <c r="D29" s="28">
        <f>SUM(D30:D38)</f>
        <v>0</v>
      </c>
      <c r="E29" s="31" t="s">
        <v>55</v>
      </c>
    </row>
    <row r="30" spans="1:5">
      <c r="A30" s="19"/>
      <c r="B30" s="20" t="s">
        <v>18</v>
      </c>
      <c r="C30" s="29">
        <v>0</v>
      </c>
      <c r="D30" s="30">
        <v>0</v>
      </c>
      <c r="E30" s="31">
        <v>5210</v>
      </c>
    </row>
    <row r="31" spans="1:5">
      <c r="A31" s="19"/>
      <c r="B31" s="20" t="s">
        <v>19</v>
      </c>
      <c r="C31" s="29">
        <v>0</v>
      </c>
      <c r="D31" s="30">
        <v>0</v>
      </c>
      <c r="E31" s="31">
        <v>5220</v>
      </c>
    </row>
    <row r="32" spans="1:5">
      <c r="A32" s="19"/>
      <c r="B32" s="20" t="s">
        <v>20</v>
      </c>
      <c r="C32" s="29">
        <v>0</v>
      </c>
      <c r="D32" s="30">
        <v>0</v>
      </c>
      <c r="E32" s="31">
        <v>5230</v>
      </c>
    </row>
    <row r="33" spans="1:5">
      <c r="A33" s="19"/>
      <c r="B33" s="20" t="s">
        <v>21</v>
      </c>
      <c r="C33" s="29">
        <v>0</v>
      </c>
      <c r="D33" s="30">
        <v>0</v>
      </c>
      <c r="E33" s="31">
        <v>5240</v>
      </c>
    </row>
    <row r="34" spans="1:5">
      <c r="A34" s="19"/>
      <c r="B34" s="20" t="s">
        <v>22</v>
      </c>
      <c r="C34" s="29">
        <v>0</v>
      </c>
      <c r="D34" s="30">
        <v>0</v>
      </c>
      <c r="E34" s="31">
        <v>5250</v>
      </c>
    </row>
    <row r="35" spans="1:5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>
      <c r="A37" s="19"/>
      <c r="B37" s="20" t="s">
        <v>6</v>
      </c>
      <c r="C37" s="29">
        <v>0</v>
      </c>
      <c r="D37" s="30">
        <v>0</v>
      </c>
      <c r="E37" s="31">
        <v>5280</v>
      </c>
    </row>
    <row r="38" spans="1:5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>
      <c r="A39" s="5" t="s">
        <v>10</v>
      </c>
      <c r="B39" s="2"/>
      <c r="C39" s="27">
        <f>SUM(C40:C42)</f>
        <v>0</v>
      </c>
      <c r="D39" s="28">
        <f>SUM(D40:D42)</f>
        <v>9000000</v>
      </c>
      <c r="E39" s="31" t="s">
        <v>55</v>
      </c>
    </row>
    <row r="40" spans="1:5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>
      <c r="A42" s="19"/>
      <c r="B42" s="20" t="s">
        <v>5</v>
      </c>
      <c r="C42" s="29">
        <v>0</v>
      </c>
      <c r="D42" s="30">
        <v>9000000</v>
      </c>
      <c r="E42" s="31">
        <v>5330</v>
      </c>
    </row>
    <row r="43" spans="1:5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>
      <c r="A49" s="5" t="s">
        <v>44</v>
      </c>
      <c r="B49" s="2"/>
      <c r="C49" s="27">
        <f>SUM(C50:C55)</f>
        <v>0</v>
      </c>
      <c r="D49" s="28">
        <f>SUM(D50:D55)</f>
        <v>253817.59</v>
      </c>
      <c r="E49" s="31" t="s">
        <v>55</v>
      </c>
    </row>
    <row r="50" spans="1:9">
      <c r="A50" s="19"/>
      <c r="B50" s="20" t="s">
        <v>31</v>
      </c>
      <c r="C50" s="29">
        <v>0</v>
      </c>
      <c r="D50" s="30">
        <v>253817.59</v>
      </c>
      <c r="E50" s="31">
        <v>5510</v>
      </c>
    </row>
    <row r="51" spans="1:9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>
      <c r="A56" s="5" t="s">
        <v>40</v>
      </c>
      <c r="B56" s="2"/>
      <c r="C56" s="27">
        <f>SUM(C57)</f>
        <v>0</v>
      </c>
      <c r="D56" s="28">
        <f>SUM(D57)</f>
        <v>0</v>
      </c>
      <c r="E56" s="31" t="s">
        <v>55</v>
      </c>
    </row>
    <row r="57" spans="1:9">
      <c r="A57" s="19"/>
      <c r="B57" s="20" t="s">
        <v>38</v>
      </c>
      <c r="C57" s="29">
        <v>0</v>
      </c>
      <c r="D57" s="30">
        <v>0</v>
      </c>
      <c r="E57" s="31">
        <v>5610</v>
      </c>
    </row>
    <row r="58" spans="1:9">
      <c r="A58" s="19"/>
      <c r="B58" s="16"/>
      <c r="C58" s="17"/>
      <c r="D58" s="18"/>
      <c r="E58" s="31" t="s">
        <v>55</v>
      </c>
    </row>
    <row r="59" spans="1:9">
      <c r="A59" s="4" t="s">
        <v>45</v>
      </c>
      <c r="B59" s="12"/>
      <c r="C59" s="27">
        <f>SUM(C56+C49+C43+C39+C29+C25)</f>
        <v>12030628.08</v>
      </c>
      <c r="D59" s="3">
        <f>SUM(D56+D49+D43+D39+D29+D25)</f>
        <v>31799838.120000001</v>
      </c>
      <c r="E59" s="31" t="s">
        <v>55</v>
      </c>
    </row>
    <row r="60" spans="1:9">
      <c r="A60" s="19"/>
      <c r="B60" s="12"/>
      <c r="C60" s="27"/>
      <c r="D60" s="3"/>
      <c r="E60" s="31" t="s">
        <v>55</v>
      </c>
    </row>
    <row r="61" spans="1:9" s="2" customFormat="1">
      <c r="A61" s="4" t="s">
        <v>39</v>
      </c>
      <c r="B61" s="12"/>
      <c r="C61" s="27">
        <f>C22-C59</f>
        <v>6222307.8699999992</v>
      </c>
      <c r="D61" s="28">
        <f>D22-D59</f>
        <v>1342654.75</v>
      </c>
      <c r="E61" s="32" t="s">
        <v>55</v>
      </c>
    </row>
    <row r="62" spans="1:9" s="2" customFormat="1">
      <c r="A62" s="22"/>
      <c r="B62" s="23"/>
      <c r="C62" s="24"/>
      <c r="D62" s="25"/>
    </row>
    <row r="63" spans="1:9" s="7" customFormat="1">
      <c r="B63" s="1"/>
      <c r="C63" s="1"/>
      <c r="D63" s="1"/>
      <c r="E63" s="1"/>
      <c r="F63" s="1"/>
      <c r="G63" s="1"/>
      <c r="H63" s="1"/>
      <c r="I63" s="1"/>
    </row>
  </sheetData>
  <sheetProtection formatCells="0" formatColumns="0" formatRows="0" autoFilter="0"/>
  <mergeCells count="2">
    <mergeCell ref="A1:D1"/>
    <mergeCell ref="A12:B12"/>
  </mergeCells>
  <printOptions horizontalCentered="1"/>
  <pageMargins left="0.78740157480314965" right="0.59055118110236227" top="0.78740157480314965" bottom="0.78740157480314965" header="0.31496062992125984" footer="0.31496062992125984"/>
  <pageSetup scale="9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lenovo</cp:lastModifiedBy>
  <cp:lastPrinted>2018-03-04T05:17:13Z</cp:lastPrinted>
  <dcterms:created xsi:type="dcterms:W3CDTF">2012-12-11T20:29:16Z</dcterms:created>
  <dcterms:modified xsi:type="dcterms:W3CDTF">2019-07-29T17:38:10Z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